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cienet-my.sharepoint.com/personal/jhm_hendriks_ascie_nl/Documents/02 Documenten - Zaak/"/>
    </mc:Choice>
  </mc:AlternateContent>
  <xr:revisionPtr revIDLastSave="6" documentId="8_{8271FAAA-24BD-4DF9-90A9-87FFFB874FEF}" xr6:coauthVersionLast="47" xr6:coauthVersionMax="47" xr10:uidLastSave="{460D4B3C-B7D3-4CD8-A6FF-2943B7E32E8A}"/>
  <bookViews>
    <workbookView xWindow="675" yWindow="2325" windowWidth="19200" windowHeight="10178" firstSheet="2" xr2:uid="{00000000-000D-0000-FFFF-FFFF00000000}"/>
  </bookViews>
  <sheets>
    <sheet name="Capaciteit SO-taken" sheetId="16" r:id="rId1"/>
    <sheet name="Ongewenste SO-taken" sheetId="14" r:id="rId2"/>
    <sheet name="SO eigen taken" sheetId="17" r:id="rId3"/>
    <sheet name="SO neventaken" sheetId="1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4" l="1"/>
  <c r="C21" i="15"/>
  <c r="C25" i="15" s="1"/>
  <c r="C19" i="14"/>
  <c r="B21" i="15"/>
  <c r="B25" i="15" s="1"/>
  <c r="B19" i="14"/>
  <c r="B23" i="14" s="1"/>
  <c r="C20" i="14" l="1"/>
  <c r="C22" i="15"/>
  <c r="B22" i="15"/>
  <c r="B20" i="14"/>
</calcChain>
</file>

<file path=xl/sharedStrings.xml><?xml version="1.0" encoding="utf-8"?>
<sst xmlns="http://schemas.openxmlformats.org/spreadsheetml/2006/main" count="79" uniqueCount="66">
  <si>
    <t>Actie-onderzoek</t>
  </si>
  <si>
    <t>Expert-Review</t>
  </si>
  <si>
    <t>ppm rcDMZ</t>
  </si>
  <si>
    <t>ppm SO-GVA</t>
  </si>
  <si>
    <t>raming</t>
  </si>
  <si>
    <t>%</t>
  </si>
  <si>
    <t>Direct Patient/Clientgebonden tijd (DPG)</t>
  </si>
  <si>
    <t>DPG</t>
  </si>
  <si>
    <t>zuivere dpg taken</t>
  </si>
  <si>
    <t>DPGzt</t>
  </si>
  <si>
    <t>onzuivere dpg taken</t>
  </si>
  <si>
    <t>DPGot</t>
  </si>
  <si>
    <t>Indirect Patient/Clientgebonden tijd (IPG)</t>
  </si>
  <si>
    <t>IPG</t>
  </si>
  <si>
    <t>zuivere ipg taken</t>
  </si>
  <si>
    <t>onzuivere ipg taken</t>
  </si>
  <si>
    <t>Niet Patient/Clientgebonden tijd (NPG)</t>
  </si>
  <si>
    <t>NPG</t>
  </si>
  <si>
    <t>neventaken instelling</t>
  </si>
  <si>
    <t>NPGnti</t>
  </si>
  <si>
    <t>neventaken regionaal/landelijk</t>
  </si>
  <si>
    <t>NPGntr</t>
  </si>
  <si>
    <t>Keuzecapaciteit in de regio</t>
  </si>
  <si>
    <t>exclusieve taken</t>
  </si>
  <si>
    <t>ZTex</t>
  </si>
  <si>
    <t>non-exclusieve taken</t>
  </si>
  <si>
    <t>ZTnon</t>
  </si>
  <si>
    <t>Aantal FTE's in regio</t>
  </si>
  <si>
    <t>rFTE</t>
  </si>
  <si>
    <t>36 uur versus 48 uur (overwerken)</t>
  </si>
  <si>
    <t>SO-Ongewenste taken in de regio GVA</t>
  </si>
  <si>
    <t>.- Oneigenlijke taken</t>
  </si>
  <si>
    <t>.- Onnodige taken</t>
  </si>
  <si>
    <t>.- Onduidelijke taken</t>
  </si>
  <si>
    <t>Experts-review</t>
  </si>
  <si>
    <t>ppm regie GVA</t>
  </si>
  <si>
    <t>SO-Ongewenste taken (andermans functies): het deel van de taken die door een SO worden uitgevoerd maar oneigenlijke, onnodige en/of onduidelijke SO-taken zijn 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</si>
  <si>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Planning en roostering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</si>
  <si>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Secretariële taken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</si>
  <si>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Verpleegkundige taken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</si>
  <si>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Intake opname: Informatie ophalen, medicatielijsten opvragen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</si>
  <si>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Aanvragen onderzoek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</si>
  <si>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Aanspreekpunt ELV/crisisbedden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</si>
  <si>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MDO-organisatie  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</si>
  <si>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Managementtaken  (de impliciet benoemde taken, de expliciet benoemde taken zijn evident en ook toegewezen als regietaak)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</si>
  <si>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Financiële taken  (de impliciet benoemde taken, de expliciet benoemde taken zijn evident en ook toegewezen als regietaak)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</si>
  <si>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Visite-organisatie  (de impliciet benoemde organiseertaken, de expliciet benoemde taken zijn evident en ook toegewezen als regietaak)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</si>
  <si>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Ontslag  (de impliciet benoemde ontslagtaken, de expliciet benoemde taken zijn evident en ook toegewezen als regietaak)</t>
    </r>
  </si>
  <si>
    <t>Totaal per week</t>
  </si>
  <si>
    <t>Totaal per maand</t>
  </si>
  <si>
    <t xml:space="preserve">1 FTE </t>
  </si>
  <si>
    <t>% TZ</t>
  </si>
  <si>
    <r>
      <t>SO-neventaken (nevenfuncties): het deel van de beroepstaken die door een SO als nevenfunctie(s) uitgevoerd kan/kunnen worden </t>
    </r>
    <r>
      <rPr>
        <sz val="11"/>
        <color theme="1"/>
        <rFont val="Calibri"/>
        <family val="2"/>
      </rPr>
      <t>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</si>
  <si>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WZD-functionaris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</si>
  <si>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1</t>
    </r>
    <r>
      <rPr>
        <vertAlign val="superscript"/>
        <sz val="8.5"/>
        <color theme="1"/>
        <rFont val="Calibri"/>
        <family val="2"/>
      </rPr>
      <t>e</t>
    </r>
    <r>
      <rPr>
        <sz val="11"/>
        <color theme="1"/>
        <rFont val="Calibri"/>
        <family val="2"/>
      </rPr>
      <t> geneeskundige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</si>
  <si>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>(medisch) Project- en/of programmamanager (op organisatieniveau)  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</si>
  <si>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</rPr>
      <t xml:space="preserve">Commissie- en/of bestuurslid </t>
    </r>
  </si>
  <si>
    <t>SO-neven taken (andermans functies): het deel van de taken die door een SO worden uitgevoerd als nevenwerkzaamheden</t>
  </si>
  <si>
    <t>·        Overleg</t>
  </si>
  <si>
    <t>·        Beleidsvoorbereiding/vergaderstukken  </t>
  </si>
  <si>
    <t>·        Verslaglegging</t>
  </si>
  <si>
    <t>·        Project- en/of programmamanagementtaken en beheer</t>
  </si>
  <si>
    <t>·        Commissie- en/of bestuurstaken  </t>
  </si>
  <si>
    <t>·        Coordinatie taken rond WZD  </t>
  </si>
  <si>
    <t>·        Medisch adviseren  </t>
  </si>
  <si>
    <t>·        Management- en organisatietaken 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</si>
</sst>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vertAlign val="superscript"/>
      <sz val="8.5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6"/>
    </xf>
    <xf numFmtId="164" fontId="0" fillId="0" borderId="0" xfId="1" applyNumberFormat="1" applyFont="1"/>
    <xf numFmtId="0" fontId="1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6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84A8-7D8F-44CB-9C1B-8AC0E0EF14CB}">
  <dimension ref="A1:H22"/>
  <sheetViews>
    <sheetView tabSelected="1" workbookViewId="0">
      <selection activeCell="A23" sqref="A23"/>
    </sheetView>
  </sheetViews>
  <sheetFormatPr defaultRowHeight="15.75"/>
  <cols>
    <col min="5" max="5" width="14.875" customWidth="1"/>
    <col min="6" max="6" width="15.25" customWidth="1"/>
  </cols>
  <sheetData>
    <row r="1" spans="1:8">
      <c r="E1" t="s">
        <v>0</v>
      </c>
      <c r="F1" t="s">
        <v>1</v>
      </c>
    </row>
    <row r="2" spans="1:8">
      <c r="E2" t="s">
        <v>2</v>
      </c>
      <c r="F2" t="s">
        <v>3</v>
      </c>
    </row>
    <row r="3" spans="1:8">
      <c r="E3" t="s">
        <v>4</v>
      </c>
      <c r="F3" t="s">
        <v>4</v>
      </c>
      <c r="H3" t="s">
        <v>5</v>
      </c>
    </row>
    <row r="4" spans="1:8">
      <c r="A4" t="s">
        <v>6</v>
      </c>
      <c r="G4" t="s">
        <v>7</v>
      </c>
    </row>
    <row r="5" spans="1:8">
      <c r="B5" t="s">
        <v>8</v>
      </c>
      <c r="G5" t="s">
        <v>9</v>
      </c>
    </row>
    <row r="6" spans="1:8">
      <c r="B6" t="s">
        <v>10</v>
      </c>
      <c r="G6" t="s">
        <v>11</v>
      </c>
    </row>
    <row r="8" spans="1:8">
      <c r="A8" t="s">
        <v>12</v>
      </c>
      <c r="G8" t="s">
        <v>13</v>
      </c>
    </row>
    <row r="9" spans="1:8">
      <c r="B9" t="s">
        <v>14</v>
      </c>
      <c r="G9" t="s">
        <v>9</v>
      </c>
    </row>
    <row r="10" spans="1:8">
      <c r="B10" t="s">
        <v>15</v>
      </c>
      <c r="G10" t="s">
        <v>11</v>
      </c>
    </row>
    <row r="12" spans="1:8">
      <c r="A12" t="s">
        <v>16</v>
      </c>
      <c r="G12" t="s">
        <v>17</v>
      </c>
    </row>
    <row r="13" spans="1:8">
      <c r="B13" t="s">
        <v>18</v>
      </c>
      <c r="G13" t="s">
        <v>19</v>
      </c>
    </row>
    <row r="14" spans="1:8">
      <c r="B14" t="s">
        <v>20</v>
      </c>
      <c r="G14" t="s">
        <v>21</v>
      </c>
    </row>
    <row r="16" spans="1:8">
      <c r="A16" t="s">
        <v>22</v>
      </c>
    </row>
    <row r="17" spans="1:7">
      <c r="B17" t="s">
        <v>23</v>
      </c>
      <c r="G17" t="s">
        <v>24</v>
      </c>
    </row>
    <row r="18" spans="1:7">
      <c r="B18" t="s">
        <v>25</v>
      </c>
      <c r="G18" t="s">
        <v>26</v>
      </c>
    </row>
    <row r="20" spans="1:7">
      <c r="A20" t="s">
        <v>27</v>
      </c>
      <c r="G20" t="s">
        <v>28</v>
      </c>
    </row>
    <row r="22" spans="1:7">
      <c r="A22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topLeftCell="B1" workbookViewId="0">
      <selection activeCell="C23" sqref="C23"/>
    </sheetView>
  </sheetViews>
  <sheetFormatPr defaultRowHeight="15.75"/>
  <cols>
    <col min="1" max="1" width="23.375" customWidth="1"/>
    <col min="2" max="2" width="13.75" customWidth="1"/>
    <col min="3" max="3" width="14" customWidth="1"/>
  </cols>
  <sheetData>
    <row r="1" spans="2:4">
      <c r="B1" t="s">
        <v>30</v>
      </c>
    </row>
    <row r="2" spans="2:4">
      <c r="C2" t="s">
        <v>31</v>
      </c>
    </row>
    <row r="3" spans="2:4">
      <c r="C3" t="s">
        <v>32</v>
      </c>
    </row>
    <row r="4" spans="2:4">
      <c r="C4" t="s">
        <v>33</v>
      </c>
    </row>
    <row r="6" spans="2:4">
      <c r="B6" s="1" t="s">
        <v>0</v>
      </c>
      <c r="C6" s="1" t="s">
        <v>34</v>
      </c>
    </row>
    <row r="7" spans="2:4">
      <c r="B7" t="s">
        <v>2</v>
      </c>
      <c r="C7" t="s">
        <v>35</v>
      </c>
      <c r="D7" s="2" t="s">
        <v>36</v>
      </c>
    </row>
    <row r="8" spans="2:4">
      <c r="B8">
        <v>0.5</v>
      </c>
      <c r="C8">
        <v>0.5</v>
      </c>
      <c r="D8" s="3" t="s">
        <v>37</v>
      </c>
    </row>
    <row r="9" spans="2:4">
      <c r="B9">
        <v>2</v>
      </c>
      <c r="C9">
        <v>2</v>
      </c>
      <c r="D9" s="3" t="s">
        <v>38</v>
      </c>
    </row>
    <row r="10" spans="2:4">
      <c r="B10">
        <v>3.5</v>
      </c>
      <c r="C10">
        <v>6</v>
      </c>
      <c r="D10" s="3" t="s">
        <v>39</v>
      </c>
    </row>
    <row r="11" spans="2:4">
      <c r="B11">
        <v>0.5</v>
      </c>
      <c r="C11">
        <v>2</v>
      </c>
      <c r="D11" s="3" t="s">
        <v>40</v>
      </c>
    </row>
    <row r="12" spans="2:4">
      <c r="B12">
        <v>0.5</v>
      </c>
      <c r="C12">
        <v>1</v>
      </c>
      <c r="D12" s="3" t="s">
        <v>41</v>
      </c>
    </row>
    <row r="13" spans="2:4">
      <c r="B13">
        <v>1</v>
      </c>
      <c r="C13">
        <v>2.5</v>
      </c>
      <c r="D13" s="3" t="s">
        <v>42</v>
      </c>
    </row>
    <row r="14" spans="2:4">
      <c r="B14">
        <v>0.5</v>
      </c>
      <c r="C14">
        <v>0.5</v>
      </c>
      <c r="D14" s="3" t="s">
        <v>43</v>
      </c>
    </row>
    <row r="15" spans="2:4">
      <c r="B15">
        <v>1</v>
      </c>
      <c r="C15">
        <v>2</v>
      </c>
      <c r="D15" s="4" t="s">
        <v>44</v>
      </c>
    </row>
    <row r="16" spans="2:4">
      <c r="B16">
        <v>0.5</v>
      </c>
      <c r="C16">
        <v>0.5</v>
      </c>
      <c r="D16" s="4" t="s">
        <v>45</v>
      </c>
    </row>
    <row r="17" spans="1:4">
      <c r="B17">
        <v>1</v>
      </c>
      <c r="C17">
        <v>1</v>
      </c>
      <c r="D17" s="3" t="s">
        <v>46</v>
      </c>
    </row>
    <row r="18" spans="1:4">
      <c r="B18">
        <v>0.25</v>
      </c>
      <c r="C18">
        <v>0.5</v>
      </c>
      <c r="D18" s="3" t="s">
        <v>47</v>
      </c>
    </row>
    <row r="19" spans="1:4">
      <c r="A19" t="s">
        <v>48</v>
      </c>
      <c r="B19">
        <f>SUM(B8:B18)</f>
        <v>11.25</v>
      </c>
      <c r="C19">
        <f>SUM(C8:C18)</f>
        <v>18.5</v>
      </c>
    </row>
    <row r="20" spans="1:4">
      <c r="A20" t="s">
        <v>49</v>
      </c>
      <c r="B20">
        <f>B19*4</f>
        <v>45</v>
      </c>
      <c r="C20">
        <f>C19*4</f>
        <v>74</v>
      </c>
    </row>
    <row r="22" spans="1:4">
      <c r="A22" t="s">
        <v>50</v>
      </c>
      <c r="B22">
        <v>36</v>
      </c>
      <c r="C22">
        <v>36</v>
      </c>
    </row>
    <row r="23" spans="1:4">
      <c r="A23" t="s">
        <v>51</v>
      </c>
      <c r="B23" s="5">
        <f>(B19/B22)</f>
        <v>0.3125</v>
      </c>
      <c r="C23" s="5">
        <f>(C19/C22)</f>
        <v>0.51388888888888884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FABDB-3B2F-4478-A934-7A05E3F22BA4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workbookViewId="0">
      <selection activeCell="A37" sqref="A37"/>
    </sheetView>
  </sheetViews>
  <sheetFormatPr defaultRowHeight="15.75"/>
  <cols>
    <col min="2" max="2" width="14" customWidth="1"/>
    <col min="3" max="3" width="13.375" customWidth="1"/>
  </cols>
  <sheetData>
    <row r="1" spans="2:4">
      <c r="C1" s="2" t="s">
        <v>52</v>
      </c>
    </row>
    <row r="2" spans="2:4">
      <c r="C2" s="3" t="s">
        <v>53</v>
      </c>
    </row>
    <row r="3" spans="2:4">
      <c r="C3" s="3" t="s">
        <v>54</v>
      </c>
    </row>
    <row r="4" spans="2:4">
      <c r="C4" s="3" t="s">
        <v>55</v>
      </c>
    </row>
    <row r="5" spans="2:4">
      <c r="C5" s="3" t="s">
        <v>56</v>
      </c>
    </row>
    <row r="9" spans="2:4">
      <c r="B9" s="1" t="s">
        <v>0</v>
      </c>
      <c r="C9" s="1" t="s">
        <v>34</v>
      </c>
      <c r="D9" s="2" t="s">
        <v>57</v>
      </c>
    </row>
    <row r="10" spans="2:4">
      <c r="B10" t="s">
        <v>2</v>
      </c>
      <c r="C10" t="s">
        <v>35</v>
      </c>
      <c r="D10" s="6" t="s">
        <v>58</v>
      </c>
    </row>
    <row r="11" spans="2:4">
      <c r="B11">
        <v>1</v>
      </c>
      <c r="C11">
        <v>2</v>
      </c>
      <c r="D11" s="6" t="s">
        <v>59</v>
      </c>
    </row>
    <row r="12" spans="2:4">
      <c r="B12">
        <v>0.5</v>
      </c>
      <c r="C12">
        <v>0.5</v>
      </c>
      <c r="D12" s="6" t="s">
        <v>60</v>
      </c>
    </row>
    <row r="13" spans="2:4">
      <c r="B13">
        <v>0.5</v>
      </c>
      <c r="C13">
        <v>1</v>
      </c>
      <c r="D13" s="6" t="s">
        <v>61</v>
      </c>
    </row>
    <row r="14" spans="2:4">
      <c r="B14">
        <v>1</v>
      </c>
      <c r="C14">
        <v>1</v>
      </c>
      <c r="D14" s="6" t="s">
        <v>62</v>
      </c>
    </row>
    <row r="15" spans="2:4">
      <c r="B15">
        <v>1</v>
      </c>
      <c r="C15">
        <v>0.75</v>
      </c>
      <c r="D15" s="6" t="s">
        <v>63</v>
      </c>
    </row>
    <row r="16" spans="2:4">
      <c r="B16">
        <v>1</v>
      </c>
      <c r="C16">
        <v>1</v>
      </c>
      <c r="D16" s="6" t="s">
        <v>64</v>
      </c>
    </row>
    <row r="17" spans="1:4">
      <c r="B17">
        <v>1</v>
      </c>
      <c r="C17">
        <v>0.25</v>
      </c>
      <c r="D17" s="7" t="s">
        <v>65</v>
      </c>
    </row>
    <row r="18" spans="1:4">
      <c r="D18" s="7"/>
    </row>
    <row r="19" spans="1:4">
      <c r="D19" s="6"/>
    </row>
    <row r="20" spans="1:4">
      <c r="D20" s="6"/>
    </row>
    <row r="21" spans="1:4">
      <c r="A21" t="s">
        <v>48</v>
      </c>
      <c r="B21">
        <f>SUM(B10:B20)</f>
        <v>6</v>
      </c>
      <c r="C21">
        <f>SUM(C10:C20)</f>
        <v>6.5</v>
      </c>
    </row>
    <row r="22" spans="1:4">
      <c r="A22" t="s">
        <v>49</v>
      </c>
      <c r="B22">
        <f>B21*4</f>
        <v>24</v>
      </c>
      <c r="C22">
        <f>C21*4</f>
        <v>26</v>
      </c>
    </row>
    <row r="24" spans="1:4">
      <c r="A24" t="s">
        <v>50</v>
      </c>
      <c r="B24">
        <v>36</v>
      </c>
      <c r="C24">
        <v>36</v>
      </c>
    </row>
    <row r="25" spans="1:4">
      <c r="A25" t="s">
        <v>51</v>
      </c>
      <c r="B25" s="5">
        <f>(B21/B24)</f>
        <v>0.16666666666666666</v>
      </c>
      <c r="C25" s="5">
        <f>(C21/C24)</f>
        <v>0.18055555555555555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9fd844-318e-4bb9-bceb-ee08c669a0a9" xsi:nil="true"/>
    <lcf76f155ced4ddcb4097134ff3c332f xmlns="f4ea953c-5002-4b89-ad1e-e1b761bc7de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345655A82954F9339ACDB07BA3335" ma:contentTypeVersion="14" ma:contentTypeDescription="Een nieuw document maken." ma:contentTypeScope="" ma:versionID="93b5e891ac55990ff51835febf6b5c70">
  <xsd:schema xmlns:xsd="http://www.w3.org/2001/XMLSchema" xmlns:xs="http://www.w3.org/2001/XMLSchema" xmlns:p="http://schemas.microsoft.com/office/2006/metadata/properties" xmlns:ns2="f4ea953c-5002-4b89-ad1e-e1b761bc7dea" xmlns:ns3="059fd844-318e-4bb9-bceb-ee08c669a0a9" targetNamespace="http://schemas.microsoft.com/office/2006/metadata/properties" ma:root="true" ma:fieldsID="f5847efcdfaec45dfdb17c8eb7f4a913" ns2:_="" ns3:_="">
    <xsd:import namespace="f4ea953c-5002-4b89-ad1e-e1b761bc7dea"/>
    <xsd:import namespace="059fd844-318e-4bb9-bceb-ee08c669a0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a953c-5002-4b89-ad1e-e1b761bc7d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a111d437-da6f-4461-83fa-0ccba3cbe0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fd844-318e-4bb9-bceb-ee08c669a0a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54176d6-b244-4e40-a152-605f0d7af5ce}" ma:internalName="TaxCatchAll" ma:showField="CatchAllData" ma:web="059fd844-318e-4bb9-bceb-ee08c669a0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545CD-10FF-46EA-B9C5-74CC444B127D}"/>
</file>

<file path=customXml/itemProps2.xml><?xml version="1.0" encoding="utf-8"?>
<ds:datastoreItem xmlns:ds="http://schemas.openxmlformats.org/officeDocument/2006/customXml" ds:itemID="{054E604F-9EA2-4C50-AEC0-7D4BE8D9498F}"/>
</file>

<file path=customXml/itemProps3.xml><?xml version="1.0" encoding="utf-8"?>
<ds:datastoreItem xmlns:ds="http://schemas.openxmlformats.org/officeDocument/2006/customXml" ds:itemID="{04419814-89E1-4FAF-A289-C707BC43C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jhm.hendriks@gmail.com</dc:creator>
  <cp:keywords/>
  <dc:description/>
  <cp:lastModifiedBy>Jan Hendriks</cp:lastModifiedBy>
  <cp:revision/>
  <dcterms:created xsi:type="dcterms:W3CDTF">2020-12-11T09:19:32Z</dcterms:created>
  <dcterms:modified xsi:type="dcterms:W3CDTF">2021-12-16T12:20:49Z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0x0101001D0345655A82954F9339ACDB07BA3335</vt:lpwstr>
  </property>
  <property fmtid="{D5CDD505-2E9C-101B-9397-08002B2CF9AE}" pid="3" name="MediaServiceImageTags">
    <vt:lpwstr/>
  </property>
</Properties>
</file>